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e9966c33bea8ca/Desktop/"/>
    </mc:Choice>
  </mc:AlternateContent>
  <xr:revisionPtr revIDLastSave="163" documentId="8_{BA897E5B-0C10-403D-BC0A-92F414ED7E28}" xr6:coauthVersionLast="47" xr6:coauthVersionMax="47" xr10:uidLastSave="{041637D1-BBB0-40FA-899D-593226F84321}"/>
  <bookViews>
    <workbookView xWindow="28680" yWindow="-120" windowWidth="29040" windowHeight="15720" xr2:uid="{28C7A6F4-25EC-40A0-AFD2-163A0CACA0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1" l="1"/>
  <c r="O29" i="1"/>
  <c r="O27" i="1"/>
  <c r="O25" i="1"/>
  <c r="O65" i="1"/>
  <c r="O63" i="1"/>
  <c r="O61" i="1"/>
  <c r="O59" i="1"/>
  <c r="O57" i="1"/>
  <c r="N59" i="1"/>
  <c r="N61" i="1"/>
  <c r="N63" i="1"/>
  <c r="N65" i="1"/>
  <c r="N57" i="1"/>
  <c r="N44" i="1"/>
  <c r="N46" i="1"/>
  <c r="N48" i="1"/>
  <c r="N50" i="1"/>
  <c r="N42" i="1"/>
  <c r="E65" i="1"/>
  <c r="G65" i="1" s="1"/>
  <c r="E63" i="1"/>
  <c r="G63" i="1" s="1"/>
  <c r="E61" i="1"/>
  <c r="G61" i="1" s="1"/>
  <c r="E59" i="1"/>
  <c r="G59" i="1" s="1"/>
  <c r="E57" i="1"/>
  <c r="G57" i="1" s="1"/>
  <c r="E50" i="1"/>
  <c r="G50" i="1" s="1"/>
  <c r="O50" i="1" s="1"/>
  <c r="P50" i="1" s="1"/>
  <c r="E48" i="1"/>
  <c r="G48" i="1" s="1"/>
  <c r="E46" i="1"/>
  <c r="G46" i="1" s="1"/>
  <c r="E44" i="1"/>
  <c r="G44" i="1" s="1"/>
  <c r="O44" i="1" s="1"/>
  <c r="P44" i="1" s="1"/>
  <c r="E42" i="1"/>
  <c r="G42" i="1" s="1"/>
  <c r="E31" i="1"/>
  <c r="G31" i="1" s="1"/>
  <c r="N31" i="1" s="1"/>
  <c r="E29" i="1"/>
  <c r="G29" i="1" s="1"/>
  <c r="N29" i="1" s="1"/>
  <c r="E27" i="1"/>
  <c r="G27" i="1" s="1"/>
  <c r="N27" i="1" s="1"/>
  <c r="E25" i="1"/>
  <c r="G25" i="1" s="1"/>
  <c r="N25" i="1" s="1"/>
  <c r="E23" i="1"/>
  <c r="G23" i="1" s="1"/>
  <c r="N23" i="1" s="1"/>
  <c r="E10" i="1"/>
  <c r="G10" i="1" s="1"/>
  <c r="N10" i="1" s="1"/>
  <c r="O10" i="1" s="1"/>
  <c r="P10" i="1" s="1"/>
  <c r="E12" i="1"/>
  <c r="G12" i="1" s="1"/>
  <c r="N12" i="1" s="1"/>
  <c r="O12" i="1" s="1"/>
  <c r="P12" i="1" s="1"/>
  <c r="E14" i="1"/>
  <c r="G14" i="1" s="1"/>
  <c r="N14" i="1" s="1"/>
  <c r="O14" i="1" s="1"/>
  <c r="P14" i="1" s="1"/>
  <c r="E16" i="1"/>
  <c r="G16" i="1" s="1"/>
  <c r="N16" i="1" s="1"/>
  <c r="O16" i="1" s="1"/>
  <c r="P16" i="1" s="1"/>
  <c r="E8" i="1"/>
  <c r="G8" i="1" s="1"/>
  <c r="N8" i="1" s="1"/>
  <c r="O8" i="1" s="1"/>
  <c r="P8" i="1" s="1"/>
  <c r="O23" i="1" l="1"/>
  <c r="O48" i="1"/>
  <c r="P48" i="1" s="1"/>
  <c r="O46" i="1"/>
  <c r="P46" i="1" s="1"/>
  <c r="O42" i="1"/>
  <c r="P42" i="1" s="1"/>
  <c r="P57" i="1"/>
  <c r="P61" i="1"/>
  <c r="P63" i="1"/>
  <c r="P65" i="1"/>
  <c r="P31" i="1"/>
  <c r="P23" i="1"/>
  <c r="P25" i="1"/>
  <c r="P27" i="1"/>
  <c r="P29" i="1"/>
  <c r="P59" i="1" l="1"/>
</calcChain>
</file>

<file path=xl/sharedStrings.xml><?xml version="1.0" encoding="utf-8"?>
<sst xmlns="http://schemas.openxmlformats.org/spreadsheetml/2006/main" count="45" uniqueCount="18">
  <si>
    <t>Calculate tank % and Cost to fill</t>
  </si>
  <si>
    <t>Ohio Residents</t>
  </si>
  <si>
    <t>WV Residents</t>
  </si>
  <si>
    <t>Tank Size</t>
  </si>
  <si>
    <t>Tank %</t>
  </si>
  <si>
    <t>Calculated Amount in Tank</t>
  </si>
  <si>
    <t>Amount in gallons to fill tank</t>
  </si>
  <si>
    <t>Set Amount Needed</t>
  </si>
  <si>
    <t>Price per gallon</t>
  </si>
  <si>
    <t>Sub Total</t>
  </si>
  <si>
    <t>tax</t>
  </si>
  <si>
    <t>Total</t>
  </si>
  <si>
    <t>This is for calculating amount for just a set amount of gallons.  NOT a fill</t>
  </si>
  <si>
    <t>Mininum Order is 200 gallons on 500 and 1000 gallons tanks.  All others must be filled each time.</t>
  </si>
  <si>
    <t>Please just fill in percent, Set Amount needed and then Price per gallon.</t>
  </si>
  <si>
    <t>Please fill in percentage and the price per gallon.  Please remember that if you only have 1 - 120 tank then add $1.00 to the price pewr gallon.</t>
  </si>
  <si>
    <t>You only need to fill in the yellow boxes.</t>
  </si>
  <si>
    <t>You only need to fill in yellow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</si>
</sst>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441A-25FA-4FAD-B18C-75EEB95F8550}">
  <dimension ref="A1:P65"/>
  <sheetViews>
    <sheetView tabSelected="1" workbookViewId="0">
      <selection activeCell="O8" sqref="O8"/>
    </sheetView>
  </sheetViews>
  <sheetFormatPr defaultRowHeight="14.4" x14ac:dyDescent="0.3"/>
  <cols>
    <col min="3" max="3" width="8.88671875" style="1"/>
    <col min="14" max="15" width="8.88671875" style="2"/>
  </cols>
  <sheetData>
    <row r="1" spans="1:16" x14ac:dyDescent="0.3">
      <c r="A1" t="s">
        <v>0</v>
      </c>
    </row>
    <row r="2" spans="1:16" x14ac:dyDescent="0.3">
      <c r="D2" t="s">
        <v>13</v>
      </c>
    </row>
    <row r="3" spans="1:16" x14ac:dyDescent="0.3">
      <c r="D3" t="s">
        <v>15</v>
      </c>
    </row>
    <row r="4" spans="1:16" x14ac:dyDescent="0.3">
      <c r="A4" t="s">
        <v>1</v>
      </c>
      <c r="D4" t="s">
        <v>17</v>
      </c>
    </row>
    <row r="6" spans="1:16" x14ac:dyDescent="0.3">
      <c r="A6" t="s">
        <v>3</v>
      </c>
      <c r="C6" s="1" t="s">
        <v>4</v>
      </c>
      <c r="D6" t="s">
        <v>5</v>
      </c>
      <c r="G6" t="s">
        <v>6</v>
      </c>
      <c r="L6" t="s">
        <v>8</v>
      </c>
      <c r="N6" s="2" t="s">
        <v>9</v>
      </c>
      <c r="O6" s="2" t="s">
        <v>10</v>
      </c>
      <c r="P6" t="s">
        <v>11</v>
      </c>
    </row>
    <row r="8" spans="1:16" x14ac:dyDescent="0.3">
      <c r="A8">
        <v>120</v>
      </c>
      <c r="C8" s="3"/>
      <c r="E8">
        <f>SUM(A8*C8)</f>
        <v>0</v>
      </c>
      <c r="G8">
        <f>SUM(100-E8)</f>
        <v>100</v>
      </c>
      <c r="L8" s="4"/>
      <c r="N8" s="2">
        <f>SUM(G8*L8)</f>
        <v>0</v>
      </c>
      <c r="O8" s="2">
        <f>SUM(N8*0.0725)</f>
        <v>0</v>
      </c>
      <c r="P8" s="2">
        <f>SUM(O8+N8)</f>
        <v>0</v>
      </c>
    </row>
    <row r="9" spans="1:16" x14ac:dyDescent="0.3">
      <c r="P9" s="2"/>
    </row>
    <row r="10" spans="1:16" x14ac:dyDescent="0.3">
      <c r="A10">
        <v>250</v>
      </c>
      <c r="C10" s="3"/>
      <c r="E10">
        <f t="shared" ref="E10:E16" si="0">SUM(A10*C10)</f>
        <v>0</v>
      </c>
      <c r="G10">
        <f>SUM(200-E10)</f>
        <v>200</v>
      </c>
      <c r="L10" s="4"/>
      <c r="N10" s="2">
        <f t="shared" ref="N10:N16" si="1">SUM(G10*L10)</f>
        <v>0</v>
      </c>
      <c r="O10" s="2">
        <f t="shared" ref="O10:O16" si="2">SUM(N10*0.0725)</f>
        <v>0</v>
      </c>
      <c r="P10" s="2">
        <f t="shared" ref="P10:P16" si="3">SUM(O10+N10)</f>
        <v>0</v>
      </c>
    </row>
    <row r="11" spans="1:16" x14ac:dyDescent="0.3">
      <c r="P11" s="2"/>
    </row>
    <row r="12" spans="1:16" x14ac:dyDescent="0.3">
      <c r="A12">
        <v>320</v>
      </c>
      <c r="C12" s="3"/>
      <c r="E12">
        <f t="shared" si="0"/>
        <v>0</v>
      </c>
      <c r="G12">
        <f>SUM(250-E12)</f>
        <v>250</v>
      </c>
      <c r="L12" s="4"/>
      <c r="N12" s="2">
        <f t="shared" si="1"/>
        <v>0</v>
      </c>
      <c r="O12" s="2">
        <f t="shared" si="2"/>
        <v>0</v>
      </c>
      <c r="P12" s="2">
        <f t="shared" si="3"/>
        <v>0</v>
      </c>
    </row>
    <row r="13" spans="1:16" x14ac:dyDescent="0.3">
      <c r="P13" s="2"/>
    </row>
    <row r="14" spans="1:16" x14ac:dyDescent="0.3">
      <c r="A14">
        <v>500</v>
      </c>
      <c r="C14" s="3"/>
      <c r="E14">
        <f t="shared" si="0"/>
        <v>0</v>
      </c>
      <c r="G14">
        <f>SUM(400-E14)</f>
        <v>400</v>
      </c>
      <c r="L14" s="4"/>
      <c r="N14" s="2">
        <f t="shared" si="1"/>
        <v>0</v>
      </c>
      <c r="O14" s="2">
        <f t="shared" si="2"/>
        <v>0</v>
      </c>
      <c r="P14" s="2">
        <f t="shared" si="3"/>
        <v>0</v>
      </c>
    </row>
    <row r="15" spans="1:16" x14ac:dyDescent="0.3">
      <c r="P15" s="2"/>
    </row>
    <row r="16" spans="1:16" x14ac:dyDescent="0.3">
      <c r="A16">
        <v>1000</v>
      </c>
      <c r="C16" s="3"/>
      <c r="E16">
        <f t="shared" si="0"/>
        <v>0</v>
      </c>
      <c r="G16">
        <f>SUM(800-E16)</f>
        <v>800</v>
      </c>
      <c r="L16" s="4"/>
      <c r="N16" s="2">
        <f t="shared" si="1"/>
        <v>0</v>
      </c>
      <c r="O16" s="2">
        <f t="shared" si="2"/>
        <v>0</v>
      </c>
      <c r="P16" s="2">
        <f t="shared" si="3"/>
        <v>0</v>
      </c>
    </row>
    <row r="19" spans="1:16" x14ac:dyDescent="0.3">
      <c r="A19" t="s">
        <v>2</v>
      </c>
    </row>
    <row r="21" spans="1:16" x14ac:dyDescent="0.3">
      <c r="A21" t="s">
        <v>3</v>
      </c>
      <c r="C21" s="1" t="s">
        <v>4</v>
      </c>
      <c r="D21" t="s">
        <v>5</v>
      </c>
      <c r="G21" t="s">
        <v>6</v>
      </c>
      <c r="L21" t="s">
        <v>8</v>
      </c>
      <c r="N21" s="2" t="s">
        <v>9</v>
      </c>
      <c r="O21" s="2" t="s">
        <v>10</v>
      </c>
      <c r="P21" t="s">
        <v>11</v>
      </c>
    </row>
    <row r="23" spans="1:16" x14ac:dyDescent="0.3">
      <c r="A23">
        <v>120</v>
      </c>
      <c r="C23" s="3"/>
      <c r="E23">
        <f>SUM(A23*C23)</f>
        <v>0</v>
      </c>
      <c r="G23">
        <f>SUM(100-E23)</f>
        <v>100</v>
      </c>
      <c r="L23" s="4"/>
      <c r="N23" s="2">
        <f>SUM(G23*L23)</f>
        <v>0</v>
      </c>
      <c r="O23" s="2">
        <f>SUM(G23*0.06)</f>
        <v>6</v>
      </c>
      <c r="P23" s="2">
        <f>SUM(O23+N23)</f>
        <v>6</v>
      </c>
    </row>
    <row r="24" spans="1:16" x14ac:dyDescent="0.3">
      <c r="P24" s="2"/>
    </row>
    <row r="25" spans="1:16" x14ac:dyDescent="0.3">
      <c r="A25">
        <v>250</v>
      </c>
      <c r="C25" s="3"/>
      <c r="E25">
        <f t="shared" ref="E25" si="4">SUM(A25*C25)</f>
        <v>0</v>
      </c>
      <c r="G25">
        <f>SUM(200-E25)</f>
        <v>200</v>
      </c>
      <c r="L25" s="4"/>
      <c r="N25" s="2">
        <f t="shared" ref="N25" si="5">SUM(G25*L25)</f>
        <v>0</v>
      </c>
      <c r="O25" s="2">
        <f>SUM(G25*0.06)</f>
        <v>12</v>
      </c>
      <c r="P25" s="2">
        <f t="shared" ref="P25" si="6">SUM(O25+N25)</f>
        <v>12</v>
      </c>
    </row>
    <row r="26" spans="1:16" x14ac:dyDescent="0.3">
      <c r="P26" s="2"/>
    </row>
    <row r="27" spans="1:16" x14ac:dyDescent="0.3">
      <c r="A27">
        <v>320</v>
      </c>
      <c r="C27" s="3"/>
      <c r="E27">
        <f t="shared" ref="E27" si="7">SUM(A27*C27)</f>
        <v>0</v>
      </c>
      <c r="G27">
        <f>SUM(250-E27)</f>
        <v>250</v>
      </c>
      <c r="L27" s="4"/>
      <c r="N27" s="2">
        <f t="shared" ref="N27" si="8">SUM(G27*L27)</f>
        <v>0</v>
      </c>
      <c r="O27" s="2">
        <f>SUM(G27*0.06)</f>
        <v>15</v>
      </c>
      <c r="P27" s="2">
        <f t="shared" ref="P27" si="9">SUM(O27+N27)</f>
        <v>15</v>
      </c>
    </row>
    <row r="28" spans="1:16" x14ac:dyDescent="0.3">
      <c r="P28" s="2"/>
    </row>
    <row r="29" spans="1:16" x14ac:dyDescent="0.3">
      <c r="A29">
        <v>500</v>
      </c>
      <c r="C29" s="3"/>
      <c r="E29">
        <f t="shared" ref="E29" si="10">SUM(A29*C29)</f>
        <v>0</v>
      </c>
      <c r="G29">
        <f>SUM(400-E29)</f>
        <v>400</v>
      </c>
      <c r="L29" s="4"/>
      <c r="N29" s="2">
        <f t="shared" ref="N29" si="11">SUM(G29*L29)</f>
        <v>0</v>
      </c>
      <c r="O29" s="2">
        <f>SUM(G29*0.06)</f>
        <v>24</v>
      </c>
      <c r="P29" s="2">
        <f t="shared" ref="P29" si="12">SUM(O29+N29)</f>
        <v>24</v>
      </c>
    </row>
    <row r="30" spans="1:16" x14ac:dyDescent="0.3">
      <c r="P30" s="2"/>
    </row>
    <row r="31" spans="1:16" x14ac:dyDescent="0.3">
      <c r="A31">
        <v>1000</v>
      </c>
      <c r="C31" s="3"/>
      <c r="E31">
        <f t="shared" ref="E31" si="13">SUM(A31*C31)</f>
        <v>0</v>
      </c>
      <c r="G31">
        <f>SUM(800-E31)</f>
        <v>800</v>
      </c>
      <c r="L31" s="4"/>
      <c r="N31" s="2">
        <f t="shared" ref="N31" si="14">SUM(G31*L31)</f>
        <v>0</v>
      </c>
      <c r="O31" s="2">
        <f>SUM(G31*0.06)</f>
        <v>48</v>
      </c>
      <c r="P31" s="2">
        <f t="shared" ref="P31" si="15">SUM(O31+N31)</f>
        <v>48</v>
      </c>
    </row>
    <row r="35" spans="1:16" x14ac:dyDescent="0.3">
      <c r="F35" t="s">
        <v>12</v>
      </c>
    </row>
    <row r="36" spans="1:16" x14ac:dyDescent="0.3">
      <c r="F36" t="s">
        <v>14</v>
      </c>
    </row>
    <row r="37" spans="1:16" x14ac:dyDescent="0.3">
      <c r="F37" t="s">
        <v>16</v>
      </c>
    </row>
    <row r="38" spans="1:16" x14ac:dyDescent="0.3">
      <c r="A38" t="s">
        <v>1</v>
      </c>
    </row>
    <row r="40" spans="1:16" x14ac:dyDescent="0.3">
      <c r="A40" t="s">
        <v>3</v>
      </c>
      <c r="C40" s="1" t="s">
        <v>4</v>
      </c>
      <c r="D40" t="s">
        <v>5</v>
      </c>
      <c r="G40" t="s">
        <v>6</v>
      </c>
      <c r="J40" t="s">
        <v>7</v>
      </c>
      <c r="L40" t="s">
        <v>8</v>
      </c>
      <c r="N40" s="2" t="s">
        <v>9</v>
      </c>
      <c r="O40" s="2" t="s">
        <v>10</v>
      </c>
      <c r="P40" t="s">
        <v>11</v>
      </c>
    </row>
    <row r="42" spans="1:16" x14ac:dyDescent="0.3">
      <c r="A42">
        <v>120</v>
      </c>
      <c r="C42" s="3"/>
      <c r="E42">
        <f>SUM(A42*C42)</f>
        <v>0</v>
      </c>
      <c r="G42">
        <f>SUM(100-E42)</f>
        <v>100</v>
      </c>
      <c r="J42" s="4"/>
      <c r="L42" s="4"/>
      <c r="N42" s="2">
        <f>SUM(J42*L42)</f>
        <v>0</v>
      </c>
      <c r="O42" s="2">
        <f>SUM(N42*0.0725)</f>
        <v>0</v>
      </c>
      <c r="P42" s="2">
        <f>SUM(O42+N42)</f>
        <v>0</v>
      </c>
    </row>
    <row r="43" spans="1:16" x14ac:dyDescent="0.3">
      <c r="P43" s="2"/>
    </row>
    <row r="44" spans="1:16" x14ac:dyDescent="0.3">
      <c r="A44">
        <v>250</v>
      </c>
      <c r="C44" s="3"/>
      <c r="E44">
        <f t="shared" ref="E44" si="16">SUM(A44*C44)</f>
        <v>0</v>
      </c>
      <c r="G44">
        <f>SUM(200-E44)</f>
        <v>200</v>
      </c>
      <c r="J44" s="4"/>
      <c r="L44" s="4"/>
      <c r="N44" s="2">
        <f t="shared" ref="N44:N50" si="17">SUM(J44*L44)</f>
        <v>0</v>
      </c>
      <c r="O44" s="2">
        <f t="shared" ref="O44:O50" si="18">SUM(N44*0.0725)</f>
        <v>0</v>
      </c>
      <c r="P44" s="2">
        <f t="shared" ref="P44" si="19">SUM(O44+N44)</f>
        <v>0</v>
      </c>
    </row>
    <row r="45" spans="1:16" x14ac:dyDescent="0.3">
      <c r="P45" s="2"/>
    </row>
    <row r="46" spans="1:16" x14ac:dyDescent="0.3">
      <c r="A46">
        <v>320</v>
      </c>
      <c r="C46" s="3"/>
      <c r="E46">
        <f t="shared" ref="E46" si="20">SUM(A46*C46)</f>
        <v>0</v>
      </c>
      <c r="G46">
        <f>SUM(250-E46)</f>
        <v>250</v>
      </c>
      <c r="J46" s="4"/>
      <c r="L46" s="4"/>
      <c r="N46" s="2">
        <f t="shared" si="17"/>
        <v>0</v>
      </c>
      <c r="O46" s="2">
        <f t="shared" si="18"/>
        <v>0</v>
      </c>
      <c r="P46" s="2">
        <f t="shared" ref="P46" si="21">SUM(O46+N46)</f>
        <v>0</v>
      </c>
    </row>
    <row r="47" spans="1:16" x14ac:dyDescent="0.3">
      <c r="P47" s="2"/>
    </row>
    <row r="48" spans="1:16" x14ac:dyDescent="0.3">
      <c r="A48">
        <v>500</v>
      </c>
      <c r="C48" s="3"/>
      <c r="E48">
        <f t="shared" ref="E48" si="22">SUM(A48*C48)</f>
        <v>0</v>
      </c>
      <c r="G48">
        <f>SUM(400-E48)</f>
        <v>400</v>
      </c>
      <c r="J48" s="4"/>
      <c r="L48" s="4"/>
      <c r="N48" s="2">
        <f t="shared" si="17"/>
        <v>0</v>
      </c>
      <c r="O48" s="2">
        <f t="shared" si="18"/>
        <v>0</v>
      </c>
      <c r="P48" s="2">
        <f t="shared" ref="P48" si="23">SUM(O48+N48)</f>
        <v>0</v>
      </c>
    </row>
    <row r="49" spans="1:16" x14ac:dyDescent="0.3">
      <c r="P49" s="2"/>
    </row>
    <row r="50" spans="1:16" x14ac:dyDescent="0.3">
      <c r="A50">
        <v>1000</v>
      </c>
      <c r="C50" s="3"/>
      <c r="E50">
        <f t="shared" ref="E50" si="24">SUM(A50*C50)</f>
        <v>0</v>
      </c>
      <c r="G50">
        <f>SUM(800-E50)</f>
        <v>800</v>
      </c>
      <c r="J50" s="4"/>
      <c r="L50" s="4"/>
      <c r="N50" s="2">
        <f t="shared" si="17"/>
        <v>0</v>
      </c>
      <c r="O50" s="2">
        <f t="shared" si="18"/>
        <v>0</v>
      </c>
      <c r="P50" s="2">
        <f t="shared" ref="P50" si="25">SUM(O50+N50)</f>
        <v>0</v>
      </c>
    </row>
    <row r="53" spans="1:16" x14ac:dyDescent="0.3">
      <c r="A53" t="s">
        <v>2</v>
      </c>
    </row>
    <row r="55" spans="1:16" x14ac:dyDescent="0.3">
      <c r="A55" t="s">
        <v>3</v>
      </c>
      <c r="C55" s="1" t="s">
        <v>4</v>
      </c>
      <c r="D55" t="s">
        <v>5</v>
      </c>
      <c r="G55" t="s">
        <v>6</v>
      </c>
      <c r="J55" t="s">
        <v>7</v>
      </c>
      <c r="L55" t="s">
        <v>8</v>
      </c>
      <c r="N55" s="2" t="s">
        <v>9</v>
      </c>
      <c r="O55" s="2" t="s">
        <v>10</v>
      </c>
      <c r="P55" t="s">
        <v>11</v>
      </c>
    </row>
    <row r="57" spans="1:16" x14ac:dyDescent="0.3">
      <c r="A57">
        <v>120</v>
      </c>
      <c r="C57" s="3"/>
      <c r="E57">
        <f>SUM(A57*C57)</f>
        <v>0</v>
      </c>
      <c r="G57">
        <f>SUM(100-E57)</f>
        <v>100</v>
      </c>
      <c r="J57" s="4"/>
      <c r="L57" s="4"/>
      <c r="N57" s="2">
        <f>SUM(J57*L57)</f>
        <v>0</v>
      </c>
      <c r="O57" s="2">
        <f>SUM(G57*0.06)</f>
        <v>6</v>
      </c>
      <c r="P57" s="2">
        <f>SUM(O57+N57)</f>
        <v>6</v>
      </c>
    </row>
    <row r="58" spans="1:16" x14ac:dyDescent="0.3">
      <c r="P58" s="2"/>
    </row>
    <row r="59" spans="1:16" x14ac:dyDescent="0.3">
      <c r="A59">
        <v>250</v>
      </c>
      <c r="C59" s="3"/>
      <c r="E59">
        <f t="shared" ref="E59" si="26">SUM(A59*C59)</f>
        <v>0</v>
      </c>
      <c r="G59">
        <f>SUM(200-E59)</f>
        <v>200</v>
      </c>
      <c r="J59" s="4"/>
      <c r="L59" s="4"/>
      <c r="N59" s="2">
        <f t="shared" ref="N59:N65" si="27">SUM(J59*L59)</f>
        <v>0</v>
      </c>
      <c r="O59" s="2">
        <f>SUM(G59*0.06)</f>
        <v>12</v>
      </c>
      <c r="P59" s="2">
        <f t="shared" ref="P59" si="28">SUM(O59+N59)</f>
        <v>12</v>
      </c>
    </row>
    <row r="60" spans="1:16" x14ac:dyDescent="0.3">
      <c r="P60" s="2"/>
    </row>
    <row r="61" spans="1:16" x14ac:dyDescent="0.3">
      <c r="A61">
        <v>320</v>
      </c>
      <c r="C61" s="3"/>
      <c r="E61">
        <f t="shared" ref="E61" si="29">SUM(A61*C61)</f>
        <v>0</v>
      </c>
      <c r="G61">
        <f>SUM(250-E61)</f>
        <v>250</v>
      </c>
      <c r="J61" s="4"/>
      <c r="L61" s="4"/>
      <c r="N61" s="2">
        <f t="shared" si="27"/>
        <v>0</v>
      </c>
      <c r="O61" s="2">
        <f>SUM(G61*0.06)</f>
        <v>15</v>
      </c>
      <c r="P61" s="2">
        <f t="shared" ref="P61" si="30">SUM(O61+N61)</f>
        <v>15</v>
      </c>
    </row>
    <row r="62" spans="1:16" x14ac:dyDescent="0.3">
      <c r="P62" s="2"/>
    </row>
    <row r="63" spans="1:16" x14ac:dyDescent="0.3">
      <c r="A63">
        <v>500</v>
      </c>
      <c r="C63" s="3"/>
      <c r="E63">
        <f t="shared" ref="E63" si="31">SUM(A63*C63)</f>
        <v>0</v>
      </c>
      <c r="G63">
        <f>SUM(400-E63)</f>
        <v>400</v>
      </c>
      <c r="J63" s="4"/>
      <c r="L63" s="4"/>
      <c r="N63" s="2">
        <f t="shared" si="27"/>
        <v>0</v>
      </c>
      <c r="O63" s="2">
        <f>SUM(G63*0.06)</f>
        <v>24</v>
      </c>
      <c r="P63" s="2">
        <f t="shared" ref="P63" si="32">SUM(O63+N63)</f>
        <v>24</v>
      </c>
    </row>
    <row r="64" spans="1:16" x14ac:dyDescent="0.3">
      <c r="P64" s="2"/>
    </row>
    <row r="65" spans="1:16" x14ac:dyDescent="0.3">
      <c r="A65">
        <v>1000</v>
      </c>
      <c r="C65" s="3"/>
      <c r="E65">
        <f t="shared" ref="E65" si="33">SUM(A65*C65)</f>
        <v>0</v>
      </c>
      <c r="G65">
        <f>SUM(800-E65)</f>
        <v>800</v>
      </c>
      <c r="J65" s="4"/>
      <c r="L65" s="4"/>
      <c r="N65" s="2">
        <f t="shared" si="27"/>
        <v>0</v>
      </c>
      <c r="O65" s="2">
        <f>SUM(G65*0.06)</f>
        <v>48</v>
      </c>
      <c r="P65" s="2">
        <f t="shared" ref="P65" si="34">SUM(O65+N65)</f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Butch Carper</dc:creator>
  <cp:lastModifiedBy>Butch Carper</cp:lastModifiedBy>
  <dcterms:created xsi:type="dcterms:W3CDTF">2022-02-17T16:23:21Z</dcterms:created>
  <dcterms:modified xsi:type="dcterms:W3CDTF">2024-04-26T14:57:27Z</dcterms:modified>
</cp:coreProperties>
</file>